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121 TITULO V INFORME FINANCIERO 4TO TRIM\"/>
    </mc:Choice>
  </mc:AlternateContent>
  <xr:revisionPtr revIDLastSave="0" documentId="13_ncr:1_{6B030153-BCF7-489A-A64B-1690D8428FD6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" l="1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33" i="4" l="1"/>
  <c r="F34" i="4"/>
  <c r="E34" i="4"/>
  <c r="C34" i="4"/>
  <c r="B34" i="4"/>
  <c r="G33" i="4" l="1"/>
  <c r="D32" i="4"/>
  <c r="G32" i="4" s="1"/>
  <c r="F68" i="4" l="1"/>
  <c r="E68" i="4"/>
  <c r="C68" i="4"/>
  <c r="B68" i="4"/>
  <c r="D66" i="4"/>
  <c r="G66" i="4" s="1"/>
  <c r="D62" i="4"/>
  <c r="G62" i="4" s="1"/>
  <c r="D64" i="4"/>
  <c r="G64" i="4" s="1"/>
  <c r="D60" i="4"/>
  <c r="G60" i="4" s="1"/>
  <c r="D58" i="4"/>
  <c r="G58" i="4" s="1"/>
  <c r="D56" i="4"/>
  <c r="G56" i="4" s="1"/>
  <c r="D54" i="4"/>
  <c r="G54" i="4" s="1"/>
  <c r="D52" i="4"/>
  <c r="G52" i="4" s="1"/>
  <c r="F45" i="4"/>
  <c r="E45" i="4"/>
  <c r="D43" i="4"/>
  <c r="G43" i="4" s="1"/>
  <c r="D42" i="4"/>
  <c r="G42" i="4" s="1"/>
  <c r="D41" i="4"/>
  <c r="G41" i="4" s="1"/>
  <c r="D40" i="4"/>
  <c r="G40" i="4" s="1"/>
  <c r="C45" i="4"/>
  <c r="B4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34" i="4" s="1"/>
  <c r="D34" i="4"/>
  <c r="G68" i="4"/>
  <c r="D68" i="4"/>
  <c r="G45" i="4"/>
  <c r="D45" i="4"/>
</calcChain>
</file>

<file path=xl/sharedStrings.xml><?xml version="1.0" encoding="utf-8"?>
<sst xmlns="http://schemas.openxmlformats.org/spreadsheetml/2006/main" count="70" uniqueCount="50">
  <si>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</si>
  <si>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</si>
  <si>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</si>
  <si>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</si>
  <si>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</si>
  <si>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</si>
  <si>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</si>
  <si>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</si>
  <si>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</si>
  <si>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</si>
  <si>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</si>
  <si>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</si>
  <si>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</si>
  <si>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</si>
  <si>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</si>
  <si>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</si>
  <si>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</si>
  <si>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</si>
  <si>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</si>
  <si>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</si>
  <si>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</si>
  <si>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</si>
  <si>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31111M290010000 PRESIDENCIA MUNICIPAL</t>
  </si>
  <si>
    <t>31111M290020000 SECRETARIA DEL AYUNTAMIE</t>
  </si>
  <si>
    <t>31111M290030000 TESORERIA MUNICIPAL</t>
  </si>
  <si>
    <t>31111M290040000 DIRECCION DE RECURSOS HU</t>
  </si>
  <si>
    <t>31111M290050000 OFICIALIA MAYOR</t>
  </si>
  <si>
    <t>31111M290060000 DIRECCION DE OBRAS PUBLI</t>
  </si>
  <si>
    <t>31111M290070000 DIRECCION DE DESARROLLO</t>
  </si>
  <si>
    <t>31111M290080000 DIRECCION DE SEGURIDAD P</t>
  </si>
  <si>
    <t>31111M290090000 UNIDAD DE TRANSPARENCIA</t>
  </si>
  <si>
    <t>31111M290100000 DIRECCION DE ATENCION A</t>
  </si>
  <si>
    <t>31111M290110000 DIRECCION DE DESARROLLO</t>
  </si>
  <si>
    <t>31111M290120000 DIRECCION DE DESARROLLO</t>
  </si>
  <si>
    <t>31111M290130000 DIRECCION DE DESARROLLO</t>
  </si>
  <si>
    <t>31111M290140000 DIRECCION DE CASA DE LA</t>
  </si>
  <si>
    <t>31111M290150000 DIRECCION DE PLANEACION</t>
  </si>
  <si>
    <t>31111M290160000 DIRECCION DE SERVICIOS P</t>
  </si>
  <si>
    <t>31111M290170000 DIRECCION DE MEDIO AMBIE</t>
  </si>
  <si>
    <t>31111M290180000 DIRECCION DE DERECHOS HU</t>
  </si>
  <si>
    <t>31111M290190000 DIRECCION DE FISCALIZACI</t>
  </si>
  <si>
    <t>31111M290200000 DIRECCION DE EDUCACION Y</t>
  </si>
  <si>
    <t>31111M290210000 DIRECCION DE DEPORTE</t>
  </si>
  <si>
    <t>31111M290220000 DIRECCION DE SALUD</t>
  </si>
  <si>
    <t>31111M290230000 UNIDAD DE ASUNTOS JURIDI</t>
  </si>
  <si>
    <t>31111M290240000 UNIDAD DE PROTECCION CIV</t>
  </si>
  <si>
    <t>31111M290250000 JUZGADO ADMINISTRATIVO M</t>
  </si>
  <si>
    <t>31111M290260000 UNIDAD DE ATENCION A MIG</t>
  </si>
  <si>
    <t>31111M290270000 CONTRALORIA MUNICIPAL</t>
  </si>
  <si>
    <t>MUNICIPIO DE SAN FELIPE
Estado Analítico del Ejercicio del Presupuesto de Egresos
Clasificación Administrativa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</si>
</sst>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2" borderId="7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0" fontId="2" fillId="0" borderId="7" xfId="9" applyFont="1" applyBorder="1" applyAlignment="1">
      <alignment horizontal="left" vertical="center" indent="1"/>
    </xf>
    <xf numFmtId="0" fontId="2" fillId="0" borderId="9" xfId="0" applyFont="1" applyBorder="1" applyAlignment="1" applyProtection="1">
      <alignment horizontal="left" inden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0"/>
  <sheetViews>
    <sheetView showGridLines="0" tabSelected="1" workbookViewId="0">
      <selection activeCell="A7" sqref="A7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18" t="s">
        <v>49</v>
      </c>
      <c r="B1" s="19"/>
      <c r="C1" s="19"/>
      <c r="D1" s="19"/>
      <c r="E1" s="19"/>
      <c r="F1" s="19"/>
      <c r="G1" s="20"/>
    </row>
    <row r="2" spans="1:7" x14ac:dyDescent="0.2">
      <c r="A2" s="7"/>
      <c r="B2" s="21" t="s">
        <v>15</v>
      </c>
      <c r="C2" s="22"/>
      <c r="D2" s="22"/>
      <c r="E2" s="22"/>
      <c r="F2" s="23"/>
      <c r="G2" s="16" t="s">
        <v>14</v>
      </c>
    </row>
    <row r="3" spans="1:7" ht="24.95" customHeight="1" x14ac:dyDescent="0.2">
      <c r="A3" s="8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17"/>
    </row>
    <row r="4" spans="1:7" x14ac:dyDescent="0.2">
      <c r="A4" s="9"/>
      <c r="B4" s="3"/>
      <c r="C4" s="3"/>
      <c r="D4" s="3"/>
      <c r="E4" s="3"/>
      <c r="F4" s="3"/>
      <c r="G4" s="3"/>
    </row>
    <row r="5" spans="1:7" x14ac:dyDescent="0.2">
      <c r="A5" s="10" t="s">
        <v>22</v>
      </c>
      <c r="B5" s="5">
        <v>43688428.789999999</v>
      </c>
      <c r="C5" s="5">
        <v>-161064.34</v>
      </c>
      <c r="D5" s="5">
        <f>B5+C5</f>
        <v>43527364.449999996</v>
      </c>
      <c r="E5" s="5">
        <v>42170720.200000003</v>
      </c>
      <c r="F5" s="5">
        <v>41998288.170000002</v>
      </c>
      <c r="G5" s="5">
        <f>D5-E5</f>
        <v>1356644.2499999925</v>
      </c>
    </row>
    <row r="6" spans="1:7" x14ac:dyDescent="0.2">
      <c r="A6" s="10" t="s">
        <v>23</v>
      </c>
      <c r="B6" s="5">
        <v>2458749.66</v>
      </c>
      <c r="C6" s="5">
        <v>559937.03</v>
      </c>
      <c r="D6" s="5">
        <f t="shared" ref="D6:D11" si="0">B6+C6</f>
        <v>3018686.6900000004</v>
      </c>
      <c r="E6" s="5">
        <v>2754658.52</v>
      </c>
      <c r="F6" s="5">
        <v>2694018.34</v>
      </c>
      <c r="G6" s="5">
        <f t="shared" ref="G6:G11" si="1">D6-E6</f>
        <v>264028.17000000039</v>
      </c>
    </row>
    <row r="7" spans="1:7" x14ac:dyDescent="0.2">
      <c r="A7" s="10" t="s">
        <v>24</v>
      </c>
      <c r="B7" s="5">
        <v>27417374.829999998</v>
      </c>
      <c r="C7" s="5">
        <v>-15613062.76</v>
      </c>
      <c r="D7" s="5">
        <f t="shared" si="0"/>
        <v>11804312.069999998</v>
      </c>
      <c r="E7" s="5">
        <v>8242181.7400000002</v>
      </c>
      <c r="F7" s="5">
        <v>8041398.71</v>
      </c>
      <c r="G7" s="5">
        <f t="shared" si="1"/>
        <v>3562130.3299999982</v>
      </c>
    </row>
    <row r="8" spans="1:7" x14ac:dyDescent="0.2">
      <c r="A8" s="10" t="s">
        <v>25</v>
      </c>
      <c r="B8" s="5">
        <v>14283987.550000001</v>
      </c>
      <c r="C8" s="5">
        <v>1316375.17</v>
      </c>
      <c r="D8" s="5">
        <f t="shared" si="0"/>
        <v>15600362.720000001</v>
      </c>
      <c r="E8" s="5">
        <v>15319204.49</v>
      </c>
      <c r="F8" s="5">
        <v>15285483.890000001</v>
      </c>
      <c r="G8" s="5">
        <f t="shared" si="1"/>
        <v>281158.23000000045</v>
      </c>
    </row>
    <row r="9" spans="1:7" x14ac:dyDescent="0.2">
      <c r="A9" s="10" t="s">
        <v>26</v>
      </c>
      <c r="B9" s="5">
        <v>14261582.550000001</v>
      </c>
      <c r="C9" s="5">
        <v>-1478078.51</v>
      </c>
      <c r="D9" s="5">
        <f t="shared" si="0"/>
        <v>12783504.040000001</v>
      </c>
      <c r="E9" s="5">
        <v>12136546.34</v>
      </c>
      <c r="F9" s="5">
        <v>12034372.619999999</v>
      </c>
      <c r="G9" s="5">
        <f t="shared" si="1"/>
        <v>646957.70000000112</v>
      </c>
    </row>
    <row r="10" spans="1:7" x14ac:dyDescent="0.2">
      <c r="A10" s="10" t="s">
        <v>27</v>
      </c>
      <c r="B10" s="5">
        <v>143777117.38</v>
      </c>
      <c r="C10" s="5">
        <v>130133940.95</v>
      </c>
      <c r="D10" s="5">
        <f t="shared" si="0"/>
        <v>273911058.32999998</v>
      </c>
      <c r="E10" s="5">
        <v>123267707.36</v>
      </c>
      <c r="F10" s="5">
        <v>123011278.98</v>
      </c>
      <c r="G10" s="5">
        <f t="shared" si="1"/>
        <v>150643350.96999997</v>
      </c>
    </row>
    <row r="11" spans="1:7" x14ac:dyDescent="0.2">
      <c r="A11" s="10" t="s">
        <v>28</v>
      </c>
      <c r="B11" s="5">
        <v>6035020.8099999996</v>
      </c>
      <c r="C11" s="5">
        <v>1582424.08</v>
      </c>
      <c r="D11" s="5">
        <f t="shared" si="0"/>
        <v>7617444.8899999997</v>
      </c>
      <c r="E11" s="5">
        <v>7066408.1200000001</v>
      </c>
      <c r="F11" s="5">
        <v>6957820.3399999999</v>
      </c>
      <c r="G11" s="5">
        <f t="shared" si="1"/>
        <v>551036.76999999955</v>
      </c>
    </row>
    <row r="12" spans="1:7" x14ac:dyDescent="0.2">
      <c r="A12" s="10" t="s">
        <v>29</v>
      </c>
      <c r="B12" s="5">
        <v>67536166.790000007</v>
      </c>
      <c r="C12" s="5">
        <v>2036262.69</v>
      </c>
      <c r="D12" s="5">
        <f t="shared" ref="D12" si="2">B12+C12</f>
        <v>69572429.480000004</v>
      </c>
      <c r="E12" s="5">
        <v>58274193.350000001</v>
      </c>
      <c r="F12" s="5">
        <v>57030878.229999997</v>
      </c>
      <c r="G12" s="5">
        <f t="shared" ref="G12" si="3">D12-E12</f>
        <v>11298236.130000003</v>
      </c>
    </row>
    <row r="13" spans="1:7" x14ac:dyDescent="0.2">
      <c r="A13" s="10" t="s">
        <v>30</v>
      </c>
      <c r="B13" s="5">
        <v>570436.48</v>
      </c>
      <c r="C13" s="5">
        <v>15131.78</v>
      </c>
      <c r="D13" s="5">
        <f t="shared" ref="D13" si="4">B13+C13</f>
        <v>585568.26</v>
      </c>
      <c r="E13" s="5">
        <v>572967.26</v>
      </c>
      <c r="F13" s="5">
        <v>559779.36</v>
      </c>
      <c r="G13" s="5">
        <f t="shared" ref="G13" si="5">D13-E13</f>
        <v>12601</v>
      </c>
    </row>
    <row r="14" spans="1:7" x14ac:dyDescent="0.2">
      <c r="A14" s="10" t="s">
        <v>31</v>
      </c>
      <c r="B14" s="5">
        <v>1401368.26</v>
      </c>
      <c r="C14" s="5">
        <v>22214.42</v>
      </c>
      <c r="D14" s="5">
        <f t="shared" ref="D14" si="6">B14+C14</f>
        <v>1423582.68</v>
      </c>
      <c r="E14" s="5">
        <v>1325067.25</v>
      </c>
      <c r="F14" s="5">
        <v>1292381.48</v>
      </c>
      <c r="G14" s="5">
        <f t="shared" ref="G14" si="7">D14-E14</f>
        <v>98515.429999999935</v>
      </c>
    </row>
    <row r="15" spans="1:7" x14ac:dyDescent="0.2">
      <c r="A15" s="10" t="s">
        <v>32</v>
      </c>
      <c r="B15" s="5">
        <v>13621170.039999999</v>
      </c>
      <c r="C15" s="5">
        <v>3903297.18</v>
      </c>
      <c r="D15" s="5">
        <f t="shared" ref="D15" si="8">B15+C15</f>
        <v>17524467.219999999</v>
      </c>
      <c r="E15" s="5">
        <v>15220752.720000001</v>
      </c>
      <c r="F15" s="5">
        <v>15133875.9</v>
      </c>
      <c r="G15" s="5">
        <f t="shared" ref="G15" si="9">D15-E15</f>
        <v>2303714.4999999981</v>
      </c>
    </row>
    <row r="16" spans="1:7" x14ac:dyDescent="0.2">
      <c r="A16" s="10" t="s">
        <v>33</v>
      </c>
      <c r="B16" s="5">
        <v>10041538.93</v>
      </c>
      <c r="C16" s="5">
        <v>13614837.720000001</v>
      </c>
      <c r="D16" s="5">
        <f t="shared" ref="D16" si="10">B16+C16</f>
        <v>23656376.649999999</v>
      </c>
      <c r="E16" s="5">
        <v>23508292.489999998</v>
      </c>
      <c r="F16" s="5">
        <v>23055557.93</v>
      </c>
      <c r="G16" s="5">
        <f t="shared" ref="G16" si="11">D16-E16</f>
        <v>148084.16000000015</v>
      </c>
    </row>
    <row r="17" spans="1:7" x14ac:dyDescent="0.2">
      <c r="A17" s="10" t="s">
        <v>34</v>
      </c>
      <c r="B17" s="5">
        <v>3388656.33</v>
      </c>
      <c r="C17" s="5">
        <v>511010.71</v>
      </c>
      <c r="D17" s="5">
        <f t="shared" ref="D17" si="12">B17+C17</f>
        <v>3899667.04</v>
      </c>
      <c r="E17" s="5">
        <v>3653336.4</v>
      </c>
      <c r="F17" s="5">
        <v>3567309.29</v>
      </c>
      <c r="G17" s="5">
        <f t="shared" ref="G17" si="13">D17-E17</f>
        <v>246330.64000000013</v>
      </c>
    </row>
    <row r="18" spans="1:7" x14ac:dyDescent="0.2">
      <c r="A18" s="10" t="s">
        <v>35</v>
      </c>
      <c r="B18" s="5">
        <v>3045695.2</v>
      </c>
      <c r="C18" s="5">
        <v>223463.77</v>
      </c>
      <c r="D18" s="5">
        <f t="shared" ref="D18" si="14">B18+C18</f>
        <v>3269158.97</v>
      </c>
      <c r="E18" s="5">
        <v>3010530.27</v>
      </c>
      <c r="F18" s="5">
        <v>2945915.13</v>
      </c>
      <c r="G18" s="5">
        <f t="shared" ref="G18" si="15">D18-E18</f>
        <v>258628.70000000019</v>
      </c>
    </row>
    <row r="19" spans="1:7" x14ac:dyDescent="0.2">
      <c r="A19" s="10" t="s">
        <v>36</v>
      </c>
      <c r="B19" s="5">
        <v>2158176.12</v>
      </c>
      <c r="C19" s="5">
        <v>420859.25</v>
      </c>
      <c r="D19" s="5">
        <f t="shared" ref="D19" si="16">B19+C19</f>
        <v>2579035.37</v>
      </c>
      <c r="E19" s="5">
        <v>2367859.29</v>
      </c>
      <c r="F19" s="5">
        <v>2339856.86</v>
      </c>
      <c r="G19" s="5">
        <f t="shared" ref="G19" si="17">D19-E19</f>
        <v>211176.08000000007</v>
      </c>
    </row>
    <row r="20" spans="1:7" x14ac:dyDescent="0.2">
      <c r="A20" s="10" t="s">
        <v>37</v>
      </c>
      <c r="B20" s="5">
        <v>57475714.539999999</v>
      </c>
      <c r="C20" s="5">
        <v>5830558.0700000003</v>
      </c>
      <c r="D20" s="5">
        <f t="shared" ref="D20" si="18">B20+C20</f>
        <v>63306272.609999999</v>
      </c>
      <c r="E20" s="5">
        <v>57161032.509999998</v>
      </c>
      <c r="F20" s="5">
        <v>56559800.299999997</v>
      </c>
      <c r="G20" s="5">
        <f t="shared" ref="G20" si="19">D20-E20</f>
        <v>6145240.1000000015</v>
      </c>
    </row>
    <row r="21" spans="1:7" x14ac:dyDescent="0.2">
      <c r="A21" s="10" t="s">
        <v>38</v>
      </c>
      <c r="B21" s="5">
        <v>7478889.9199999999</v>
      </c>
      <c r="C21" s="5">
        <v>230144.36</v>
      </c>
      <c r="D21" s="5">
        <f t="shared" ref="D21" si="20">B21+C21</f>
        <v>7709034.2800000003</v>
      </c>
      <c r="E21" s="5">
        <v>7242733.3600000003</v>
      </c>
      <c r="F21" s="5">
        <v>7051674.9199999999</v>
      </c>
      <c r="G21" s="5">
        <f t="shared" ref="G21" si="21">D21-E21</f>
        <v>466300.91999999993</v>
      </c>
    </row>
    <row r="22" spans="1:7" x14ac:dyDescent="0.2">
      <c r="A22" s="10" t="s">
        <v>39</v>
      </c>
      <c r="B22" s="5">
        <v>791809.18</v>
      </c>
      <c r="C22" s="5">
        <v>906908.25</v>
      </c>
      <c r="D22" s="5">
        <f t="shared" ref="D22" si="22">B22+C22</f>
        <v>1698717.4300000002</v>
      </c>
      <c r="E22" s="5">
        <v>1247689.68</v>
      </c>
      <c r="F22" s="5">
        <v>1225260.75</v>
      </c>
      <c r="G22" s="5">
        <f t="shared" ref="G22" si="23">D22-E22</f>
        <v>451027.75000000023</v>
      </c>
    </row>
    <row r="23" spans="1:7" x14ac:dyDescent="0.2">
      <c r="A23" s="10" t="s">
        <v>40</v>
      </c>
      <c r="B23" s="5">
        <v>2680663.08</v>
      </c>
      <c r="C23" s="5">
        <v>21352.11</v>
      </c>
      <c r="D23" s="5">
        <f t="shared" ref="D23" si="24">B23+C23</f>
        <v>2702015.19</v>
      </c>
      <c r="E23" s="5">
        <v>2596009.7999999998</v>
      </c>
      <c r="F23" s="5">
        <v>2516772.1800000002</v>
      </c>
      <c r="G23" s="5">
        <f t="shared" ref="G23" si="25">D23-E23</f>
        <v>106005.39000000013</v>
      </c>
    </row>
    <row r="24" spans="1:7" x14ac:dyDescent="0.2">
      <c r="A24" s="10" t="s">
        <v>41</v>
      </c>
      <c r="B24" s="5">
        <v>6179540.0899999999</v>
      </c>
      <c r="C24" s="5">
        <v>-116887.86</v>
      </c>
      <c r="D24" s="5">
        <f t="shared" ref="D24" si="26">B24+C24</f>
        <v>6062652.2299999995</v>
      </c>
      <c r="E24" s="5">
        <v>6004784.4199999999</v>
      </c>
      <c r="F24" s="5">
        <v>5875713.0999999996</v>
      </c>
      <c r="G24" s="5">
        <f t="shared" ref="G24" si="27">D24-E24</f>
        <v>57867.80999999959</v>
      </c>
    </row>
    <row r="25" spans="1:7" x14ac:dyDescent="0.2">
      <c r="A25" s="10" t="s">
        <v>42</v>
      </c>
      <c r="B25" s="5">
        <v>3727752.81</v>
      </c>
      <c r="C25" s="5">
        <v>907432.52</v>
      </c>
      <c r="D25" s="5">
        <f t="shared" ref="D25" si="28">B25+C25</f>
        <v>4635185.33</v>
      </c>
      <c r="E25" s="5">
        <v>3636871.48</v>
      </c>
      <c r="F25" s="5">
        <v>3523081.82</v>
      </c>
      <c r="G25" s="5">
        <f t="shared" ref="G25" si="29">D25-E25</f>
        <v>998313.85000000009</v>
      </c>
    </row>
    <row r="26" spans="1:7" x14ac:dyDescent="0.2">
      <c r="A26" s="10" t="s">
        <v>43</v>
      </c>
      <c r="B26" s="5">
        <v>1479477.16</v>
      </c>
      <c r="C26" s="5">
        <v>-116587.45</v>
      </c>
      <c r="D26" s="5">
        <f t="shared" ref="D26" si="30">B26+C26</f>
        <v>1362889.71</v>
      </c>
      <c r="E26" s="5">
        <v>1084671.17</v>
      </c>
      <c r="F26" s="5">
        <v>1077118.44</v>
      </c>
      <c r="G26" s="5">
        <f t="shared" ref="G26" si="31">D26-E26</f>
        <v>278218.54000000004</v>
      </c>
    </row>
    <row r="27" spans="1:7" x14ac:dyDescent="0.2">
      <c r="A27" s="10" t="s">
        <v>44</v>
      </c>
      <c r="B27" s="5">
        <v>17216929.210000001</v>
      </c>
      <c r="C27" s="5">
        <v>-3840073.99</v>
      </c>
      <c r="D27" s="5">
        <f t="shared" ref="D27" si="32">B27+C27</f>
        <v>13376855.220000001</v>
      </c>
      <c r="E27" s="5">
        <v>7662348.0499999998</v>
      </c>
      <c r="F27" s="5">
        <v>7589993.4299999997</v>
      </c>
      <c r="G27" s="5">
        <f t="shared" ref="G27" si="33">D27-E27</f>
        <v>5714507.1700000009</v>
      </c>
    </row>
    <row r="28" spans="1:7" x14ac:dyDescent="0.2">
      <c r="A28" s="10" t="s">
        <v>45</v>
      </c>
      <c r="B28" s="5">
        <v>14022772.59</v>
      </c>
      <c r="C28" s="5">
        <v>-313392.68</v>
      </c>
      <c r="D28" s="5">
        <f t="shared" ref="D28" si="34">B28+C28</f>
        <v>13709379.91</v>
      </c>
      <c r="E28" s="5">
        <v>9733979.4900000002</v>
      </c>
      <c r="F28" s="5">
        <v>9565190.9900000002</v>
      </c>
      <c r="G28" s="5">
        <f t="shared" ref="G28" si="35">D28-E28</f>
        <v>3975400.42</v>
      </c>
    </row>
    <row r="29" spans="1:7" x14ac:dyDescent="0.2">
      <c r="A29" s="10" t="s">
        <v>46</v>
      </c>
      <c r="B29" s="5">
        <v>495791.85</v>
      </c>
      <c r="C29" s="5">
        <v>-1318.86</v>
      </c>
      <c r="D29" s="5">
        <f t="shared" ref="D29" si="36">B29+C29</f>
        <v>494472.99</v>
      </c>
      <c r="E29" s="5">
        <v>481215.55</v>
      </c>
      <c r="F29" s="5">
        <v>464681.67</v>
      </c>
      <c r="G29" s="5">
        <f t="shared" ref="G29" si="37">D29-E29</f>
        <v>13257.440000000002</v>
      </c>
    </row>
    <row r="30" spans="1:7" x14ac:dyDescent="0.2">
      <c r="A30" s="10" t="s">
        <v>47</v>
      </c>
      <c r="B30" s="5">
        <v>626868.27</v>
      </c>
      <c r="C30" s="5">
        <v>214111.94</v>
      </c>
      <c r="D30" s="5">
        <f t="shared" ref="D30" si="38">B30+C30</f>
        <v>840980.21</v>
      </c>
      <c r="E30" s="5">
        <v>732822.2</v>
      </c>
      <c r="F30" s="5">
        <v>702938.74</v>
      </c>
      <c r="G30" s="5">
        <f t="shared" ref="G30" si="39">D30-E30</f>
        <v>108158.01000000001</v>
      </c>
    </row>
    <row r="31" spans="1:7" x14ac:dyDescent="0.2">
      <c r="A31" s="10" t="s">
        <v>48</v>
      </c>
      <c r="B31" s="5">
        <v>4635802.58</v>
      </c>
      <c r="C31" s="5">
        <v>-55244.81</v>
      </c>
      <c r="D31" s="5">
        <f t="shared" ref="D31" si="40">B31+C31</f>
        <v>4580557.7700000005</v>
      </c>
      <c r="E31" s="5">
        <v>4425090.55</v>
      </c>
      <c r="F31" s="5">
        <v>4309175.16</v>
      </c>
      <c r="G31" s="5">
        <f t="shared" ref="G31" si="41">D31-E31</f>
        <v>155467.22000000067</v>
      </c>
    </row>
    <row r="32" spans="1:7" x14ac:dyDescent="0.2">
      <c r="A32" s="10"/>
      <c r="B32" s="5">
        <v>0</v>
      </c>
      <c r="C32" s="5">
        <v>0</v>
      </c>
      <c r="D32" s="5">
        <f t="shared" ref="D32:D33" si="42">B32+C32</f>
        <v>0</v>
      </c>
      <c r="E32" s="5">
        <v>0</v>
      </c>
      <c r="F32" s="5">
        <v>0</v>
      </c>
      <c r="G32" s="5">
        <f t="shared" ref="G32:G33" si="43">D32-E32</f>
        <v>0</v>
      </c>
    </row>
    <row r="33" spans="1:7" x14ac:dyDescent="0.2">
      <c r="A33" s="10"/>
      <c r="B33" s="5">
        <v>0</v>
      </c>
      <c r="C33" s="5">
        <v>0</v>
      </c>
      <c r="D33" s="5">
        <f t="shared" si="42"/>
        <v>0</v>
      </c>
      <c r="E33" s="5">
        <v>0</v>
      </c>
      <c r="F33" s="5">
        <v>0</v>
      </c>
      <c r="G33" s="5">
        <f t="shared" si="43"/>
        <v>0</v>
      </c>
    </row>
    <row r="34" spans="1:7" x14ac:dyDescent="0.2">
      <c r="A34" s="11" t="s">
        <v>18</v>
      </c>
      <c r="B34" s="6">
        <f t="shared" ref="B34:G34" si="44">SUM(B5:B33)</f>
        <v>470497481</v>
      </c>
      <c r="C34" s="6">
        <f t="shared" si="44"/>
        <v>140754550.74000004</v>
      </c>
      <c r="D34" s="6">
        <f t="shared" si="44"/>
        <v>611252031.74000001</v>
      </c>
      <c r="E34" s="6">
        <f t="shared" si="44"/>
        <v>420899674.06000012</v>
      </c>
      <c r="F34" s="6">
        <f t="shared" si="44"/>
        <v>416409616.7300002</v>
      </c>
      <c r="G34" s="6">
        <f t="shared" si="44"/>
        <v>190352357.67999989</v>
      </c>
    </row>
    <row r="36" spans="1:7" ht="55.35" customHeight="1" x14ac:dyDescent="0.2">
      <c r="A36" s="18" t="s">
        <v>49</v>
      </c>
      <c r="B36" s="19"/>
      <c r="C36" s="19"/>
      <c r="D36" s="19"/>
      <c r="E36" s="19"/>
      <c r="F36" s="19"/>
      <c r="G36" s="20"/>
    </row>
    <row r="37" spans="1:7" x14ac:dyDescent="0.2">
      <c r="A37" s="7"/>
      <c r="B37" s="21" t="s">
        <v>15</v>
      </c>
      <c r="C37" s="22"/>
      <c r="D37" s="22"/>
      <c r="E37" s="22"/>
      <c r="F37" s="23"/>
      <c r="G37" s="16" t="s">
        <v>14</v>
      </c>
    </row>
    <row r="38" spans="1:7" ht="22.5" x14ac:dyDescent="0.2">
      <c r="A38" s="8" t="s">
        <v>9</v>
      </c>
      <c r="B38" s="2" t="s">
        <v>10</v>
      </c>
      <c r="C38" s="2" t="s">
        <v>16</v>
      </c>
      <c r="D38" s="2" t="s">
        <v>11</v>
      </c>
      <c r="E38" s="2" t="s">
        <v>12</v>
      </c>
      <c r="F38" s="2" t="s">
        <v>13</v>
      </c>
      <c r="G38" s="17"/>
    </row>
    <row r="39" spans="1:7" x14ac:dyDescent="0.2">
      <c r="A39" s="12"/>
      <c r="B39" s="4"/>
      <c r="C39" s="4"/>
      <c r="D39" s="4"/>
      <c r="E39" s="4"/>
      <c r="F39" s="4"/>
      <c r="G39" s="4"/>
    </row>
    <row r="40" spans="1:7" x14ac:dyDescent="0.2">
      <c r="A40" s="13" t="s">
        <v>0</v>
      </c>
      <c r="B40" s="5">
        <v>0</v>
      </c>
      <c r="C40" s="5">
        <v>0</v>
      </c>
      <c r="D40" s="5">
        <f>B40+C40</f>
        <v>0</v>
      </c>
      <c r="E40" s="5">
        <v>0</v>
      </c>
      <c r="F40" s="5">
        <v>0</v>
      </c>
      <c r="G40" s="5">
        <f>D40-E40</f>
        <v>0</v>
      </c>
    </row>
    <row r="41" spans="1:7" x14ac:dyDescent="0.2">
      <c r="A41" s="13" t="s">
        <v>1</v>
      </c>
      <c r="B41" s="5">
        <v>0</v>
      </c>
      <c r="C41" s="5">
        <v>0</v>
      </c>
      <c r="D41" s="5">
        <f t="shared" ref="D41:D43" si="45">B41+C41</f>
        <v>0</v>
      </c>
      <c r="E41" s="5">
        <v>0</v>
      </c>
      <c r="F41" s="5">
        <v>0</v>
      </c>
      <c r="G41" s="5">
        <f t="shared" ref="G41:G43" si="46">D41-E41</f>
        <v>0</v>
      </c>
    </row>
    <row r="42" spans="1:7" x14ac:dyDescent="0.2">
      <c r="A42" s="13" t="s">
        <v>2</v>
      </c>
      <c r="B42" s="5">
        <v>0</v>
      </c>
      <c r="C42" s="5">
        <v>0</v>
      </c>
      <c r="D42" s="5">
        <f t="shared" si="45"/>
        <v>0</v>
      </c>
      <c r="E42" s="5">
        <v>0</v>
      </c>
      <c r="F42" s="5">
        <v>0</v>
      </c>
      <c r="G42" s="5">
        <f t="shared" si="46"/>
        <v>0</v>
      </c>
    </row>
    <row r="43" spans="1:7" x14ac:dyDescent="0.2">
      <c r="A43" s="13" t="s">
        <v>19</v>
      </c>
      <c r="B43" s="5">
        <v>0</v>
      </c>
      <c r="C43" s="5">
        <v>0</v>
      </c>
      <c r="D43" s="5">
        <f t="shared" si="45"/>
        <v>0</v>
      </c>
      <c r="E43" s="5">
        <v>0</v>
      </c>
      <c r="F43" s="5">
        <v>0</v>
      </c>
      <c r="G43" s="5">
        <f t="shared" si="46"/>
        <v>0</v>
      </c>
    </row>
    <row r="44" spans="1:7" x14ac:dyDescent="0.2">
      <c r="A44" s="13"/>
      <c r="B44" s="5"/>
      <c r="C44" s="5"/>
      <c r="D44" s="5"/>
      <c r="E44" s="5"/>
      <c r="F44" s="5"/>
      <c r="G44" s="5"/>
    </row>
    <row r="45" spans="1:7" x14ac:dyDescent="0.2">
      <c r="A45" s="14" t="s">
        <v>18</v>
      </c>
      <c r="B45" s="6">
        <f t="shared" ref="B45:G45" si="47">SUM(B40:B43)</f>
        <v>0</v>
      </c>
      <c r="C45" s="6">
        <f t="shared" si="47"/>
        <v>0</v>
      </c>
      <c r="D45" s="6">
        <f t="shared" si="47"/>
        <v>0</v>
      </c>
      <c r="E45" s="6">
        <f t="shared" si="47"/>
        <v>0</v>
      </c>
      <c r="F45" s="6">
        <f t="shared" si="47"/>
        <v>0</v>
      </c>
      <c r="G45" s="6">
        <f t="shared" si="47"/>
        <v>0</v>
      </c>
    </row>
    <row r="48" spans="1:7" ht="59.45" customHeight="1" x14ac:dyDescent="0.2">
      <c r="A48" s="21" t="s">
        <v>49</v>
      </c>
      <c r="B48" s="22"/>
      <c r="C48" s="22"/>
      <c r="D48" s="22"/>
      <c r="E48" s="22"/>
      <c r="F48" s="22"/>
      <c r="G48" s="23"/>
    </row>
    <row r="49" spans="1:7" x14ac:dyDescent="0.2">
      <c r="A49" s="7"/>
      <c r="B49" s="21" t="s">
        <v>15</v>
      </c>
      <c r="C49" s="22"/>
      <c r="D49" s="22"/>
      <c r="E49" s="22"/>
      <c r="F49" s="23"/>
      <c r="G49" s="16" t="s">
        <v>14</v>
      </c>
    </row>
    <row r="50" spans="1:7" ht="22.5" x14ac:dyDescent="0.2">
      <c r="A50" s="8" t="s">
        <v>9</v>
      </c>
      <c r="B50" s="2" t="s">
        <v>10</v>
      </c>
      <c r="C50" s="2" t="s">
        <v>16</v>
      </c>
      <c r="D50" s="2" t="s">
        <v>11</v>
      </c>
      <c r="E50" s="2" t="s">
        <v>12</v>
      </c>
      <c r="F50" s="2" t="s">
        <v>13</v>
      </c>
      <c r="G50" s="17"/>
    </row>
    <row r="51" spans="1:7" x14ac:dyDescent="0.2">
      <c r="A51" s="12"/>
      <c r="B51" s="4"/>
      <c r="C51" s="4"/>
      <c r="D51" s="4"/>
      <c r="E51" s="4"/>
      <c r="F51" s="4"/>
      <c r="G51" s="4"/>
    </row>
    <row r="52" spans="1:7" x14ac:dyDescent="0.2">
      <c r="A52" s="15" t="s">
        <v>4</v>
      </c>
      <c r="B52" s="5">
        <v>0</v>
      </c>
      <c r="C52" s="5">
        <v>0</v>
      </c>
      <c r="D52" s="5">
        <f t="shared" ref="D52:D64" si="48">B52+C52</f>
        <v>0</v>
      </c>
      <c r="E52" s="5">
        <v>0</v>
      </c>
      <c r="F52" s="5">
        <v>0</v>
      </c>
      <c r="G52" s="5">
        <f t="shared" ref="G52:G64" si="49">D52-E52</f>
        <v>0</v>
      </c>
    </row>
    <row r="53" spans="1:7" x14ac:dyDescent="0.2">
      <c r="A53" s="15"/>
      <c r="B53" s="5"/>
      <c r="C53" s="5"/>
      <c r="D53" s="5"/>
      <c r="E53" s="5"/>
      <c r="F53" s="5"/>
      <c r="G53" s="5"/>
    </row>
    <row r="54" spans="1:7" x14ac:dyDescent="0.2">
      <c r="A54" s="15" t="s">
        <v>3</v>
      </c>
      <c r="B54" s="5">
        <v>0</v>
      </c>
      <c r="C54" s="5">
        <v>0</v>
      </c>
      <c r="D54" s="5">
        <f t="shared" si="48"/>
        <v>0</v>
      </c>
      <c r="E54" s="5">
        <v>0</v>
      </c>
      <c r="F54" s="5">
        <v>0</v>
      </c>
      <c r="G54" s="5">
        <f t="shared" si="49"/>
        <v>0</v>
      </c>
    </row>
    <row r="55" spans="1:7" x14ac:dyDescent="0.2">
      <c r="A55" s="15"/>
      <c r="B55" s="5"/>
      <c r="C55" s="5"/>
      <c r="D55" s="5"/>
      <c r="E55" s="5"/>
      <c r="F55" s="5"/>
      <c r="G55" s="5"/>
    </row>
    <row r="56" spans="1:7" x14ac:dyDescent="0.2">
      <c r="A56" s="15" t="s">
        <v>5</v>
      </c>
      <c r="B56" s="5">
        <v>0</v>
      </c>
      <c r="C56" s="5">
        <v>0</v>
      </c>
      <c r="D56" s="5">
        <f t="shared" si="48"/>
        <v>0</v>
      </c>
      <c r="E56" s="5">
        <v>0</v>
      </c>
      <c r="F56" s="5">
        <v>0</v>
      </c>
      <c r="G56" s="5">
        <f t="shared" si="49"/>
        <v>0</v>
      </c>
    </row>
    <row r="57" spans="1:7" x14ac:dyDescent="0.2">
      <c r="A57" s="15"/>
      <c r="B57" s="5"/>
      <c r="C57" s="5"/>
      <c r="D57" s="5"/>
      <c r="E57" s="5"/>
      <c r="F57" s="5"/>
      <c r="G57" s="5"/>
    </row>
    <row r="58" spans="1:7" x14ac:dyDescent="0.2">
      <c r="A58" s="15" t="s">
        <v>7</v>
      </c>
      <c r="B58" s="5">
        <v>0</v>
      </c>
      <c r="C58" s="5">
        <v>0</v>
      </c>
      <c r="D58" s="5">
        <f t="shared" si="48"/>
        <v>0</v>
      </c>
      <c r="E58" s="5">
        <v>0</v>
      </c>
      <c r="F58" s="5">
        <v>0</v>
      </c>
      <c r="G58" s="5">
        <f t="shared" si="49"/>
        <v>0</v>
      </c>
    </row>
    <row r="59" spans="1:7" x14ac:dyDescent="0.2">
      <c r="A59" s="15"/>
      <c r="B59" s="5"/>
      <c r="C59" s="5"/>
      <c r="D59" s="5"/>
      <c r="E59" s="5"/>
      <c r="F59" s="5"/>
      <c r="G59" s="5"/>
    </row>
    <row r="60" spans="1:7" ht="22.5" x14ac:dyDescent="0.2">
      <c r="A60" s="15" t="s">
        <v>8</v>
      </c>
      <c r="B60" s="5">
        <v>0</v>
      </c>
      <c r="C60" s="5">
        <v>0</v>
      </c>
      <c r="D60" s="5">
        <f t="shared" si="48"/>
        <v>0</v>
      </c>
      <c r="E60" s="5">
        <v>0</v>
      </c>
      <c r="F60" s="5">
        <v>0</v>
      </c>
      <c r="G60" s="5">
        <f t="shared" si="49"/>
        <v>0</v>
      </c>
    </row>
    <row r="61" spans="1:7" x14ac:dyDescent="0.2">
      <c r="A61" s="15"/>
      <c r="B61" s="5"/>
      <c r="C61" s="5"/>
      <c r="D61" s="5"/>
      <c r="E61" s="5"/>
      <c r="F61" s="5"/>
      <c r="G61" s="5"/>
    </row>
    <row r="62" spans="1:7" ht="22.5" x14ac:dyDescent="0.2">
      <c r="A62" s="15" t="s">
        <v>20</v>
      </c>
      <c r="B62" s="5">
        <v>0</v>
      </c>
      <c r="C62" s="5">
        <v>0</v>
      </c>
      <c r="D62" s="5">
        <f t="shared" ref="D62" si="50">B62+C62</f>
        <v>0</v>
      </c>
      <c r="E62" s="5">
        <v>0</v>
      </c>
      <c r="F62" s="5">
        <v>0</v>
      </c>
      <c r="G62" s="5">
        <f t="shared" ref="G62" si="51">D62-E62</f>
        <v>0</v>
      </c>
    </row>
    <row r="63" spans="1:7" x14ac:dyDescent="0.2">
      <c r="A63" s="15"/>
      <c r="B63" s="5"/>
      <c r="C63" s="5"/>
      <c r="D63" s="5"/>
      <c r="E63" s="5"/>
      <c r="F63" s="5"/>
      <c r="G63" s="5"/>
    </row>
    <row r="64" spans="1:7" x14ac:dyDescent="0.2">
      <c r="A64" s="15" t="s">
        <v>6</v>
      </c>
      <c r="B64" s="5">
        <v>0</v>
      </c>
      <c r="C64" s="5">
        <v>0</v>
      </c>
      <c r="D64" s="5">
        <f t="shared" si="48"/>
        <v>0</v>
      </c>
      <c r="E64" s="5">
        <v>0</v>
      </c>
      <c r="F64" s="5">
        <v>0</v>
      </c>
      <c r="G64" s="5">
        <f t="shared" si="49"/>
        <v>0</v>
      </c>
    </row>
    <row r="65" spans="1:7" x14ac:dyDescent="0.2">
      <c r="A65" s="15"/>
      <c r="B65" s="5"/>
      <c r="C65" s="5"/>
      <c r="D65" s="5"/>
      <c r="E65" s="5"/>
      <c r="F65" s="5"/>
      <c r="G65" s="5"/>
    </row>
    <row r="66" spans="1:7" x14ac:dyDescent="0.2">
      <c r="A66" s="15" t="s">
        <v>21</v>
      </c>
      <c r="B66" s="5">
        <v>14882935.6</v>
      </c>
      <c r="C66" s="5">
        <v>1700000</v>
      </c>
      <c r="D66" s="5">
        <f t="shared" ref="D66" si="52">B66+C66</f>
        <v>16582935.6</v>
      </c>
      <c r="E66" s="5">
        <v>16582935.6</v>
      </c>
      <c r="F66" s="5">
        <v>16582935.6</v>
      </c>
      <c r="G66" s="5">
        <f t="shared" ref="G66" si="53">D66-E66</f>
        <v>0</v>
      </c>
    </row>
    <row r="67" spans="1:7" x14ac:dyDescent="0.2">
      <c r="A67" s="15"/>
      <c r="B67" s="5"/>
      <c r="C67" s="5"/>
      <c r="D67" s="5"/>
      <c r="E67" s="5"/>
      <c r="F67" s="5"/>
      <c r="G67" s="5"/>
    </row>
    <row r="68" spans="1:7" x14ac:dyDescent="0.2">
      <c r="A68" s="14" t="s">
        <v>18</v>
      </c>
      <c r="B68" s="6">
        <f t="shared" ref="B68:G68" si="54">SUM(B52:B66)</f>
        <v>14882935.6</v>
      </c>
      <c r="C68" s="6">
        <f t="shared" si="54"/>
        <v>1700000</v>
      </c>
      <c r="D68" s="6">
        <f t="shared" si="54"/>
        <v>16582935.6</v>
      </c>
      <c r="E68" s="6">
        <f t="shared" si="54"/>
        <v>16582935.6</v>
      </c>
      <c r="F68" s="6">
        <f t="shared" si="54"/>
        <v>16582935.6</v>
      </c>
      <c r="G68" s="6">
        <f t="shared" si="54"/>
        <v>0</v>
      </c>
    </row>
    <row r="70" spans="1:7" x14ac:dyDescent="0.2">
      <c r="A70" s="1" t="s">
        <v>17</v>
      </c>
    </row>
  </sheetData>
  <sheetProtection formatCells="0" formatColumns="0" formatRows="0" insertRows="0" deleteRows="0" autoFilter="0"/>
  <mergeCells count="9">
    <mergeCell ref="G2:G3"/>
    <mergeCell ref="A1:G1"/>
    <mergeCell ref="A36:G36"/>
    <mergeCell ref="G49:G50"/>
    <mergeCell ref="G37:G38"/>
    <mergeCell ref="A48:G48"/>
    <mergeCell ref="B2:F2"/>
    <mergeCell ref="B37:F37"/>
    <mergeCell ref="B49:F4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58" orientation="portrait" r:id="rId1"/>
  <ignoredErrors>
    <ignoredError sqref="A5:G34 B45:C45 D45:G45 D40:G44 D52:G68 B68:C6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2026-01-28T21:50:59Z</cp:lastPrinted>
  <dcterms:created xsi:type="dcterms:W3CDTF">2014-02-10T03:37:14Z</dcterms:created>
  <dcterms:modified xsi:type="dcterms:W3CDTF">2026-02-05T20:19:02Z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